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<sst xmlns="http://schemas.openxmlformats.org/spreadsheetml/2006/main" count="26" uniqueCount="26">
  <si>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sz val="8"/>
        <color indexed="8"/>
        <rFont val="Soberana Sans"/>
        <family val="0"/>
      </rPr>
      <t>ESTADO ANALÍTICO DEL EJERCICIO DEL PRESUPUESTO DE EGRESOS EN CLASIFICACIÓN FUNCIONAL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</si>
  <si>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</si>
  <si>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</si>
  <si>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</si>
  <si>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</si>
  <si>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</si>
  <si>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</si>
  <si>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</si>
  <si>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</si>
  <si>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</si>
  <si>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</si>
  <si>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</si>
  <si>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</si>
  <si>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</si>
  <si>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</si>
  <si>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</si>
  <si>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</si>
  <si>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</si>
  <si>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</si>
  <si>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</si>
  <si>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</si>
  <si>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</si>
  <si>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</si>
  <si>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</si>
  <si>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</si>
  <si>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SEGUNDO TRIMESTRE ENERO - JUNIO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</si>
</sst>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0000000"/>
    <numFmt numFmtId="174" formatCode="#,##0.0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171" fontId="9" fillId="0" borderId="0" xfId="47" applyFont="1" applyAlignment="1">
      <alignment/>
    </xf>
    <xf numFmtId="171" fontId="10" fillId="0" borderId="0" xfId="47" applyFont="1" applyAlignment="1">
      <alignment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171" fontId="11" fillId="33" borderId="0" xfId="47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130" zoomScaleNormal="130" zoomScalePageLayoutView="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23" t="s">
        <v>25</v>
      </c>
      <c r="C1" s="23"/>
      <c r="D1" s="23"/>
      <c r="E1" s="23"/>
      <c r="F1" s="23"/>
      <c r="G1" s="23"/>
      <c r="H1" s="23"/>
      <c r="I1" s="23"/>
      <c r="J1" s="23"/>
      <c r="K1" s="1"/>
    </row>
    <row r="2" spans="1:11" ht="12" customHeight="1">
      <c r="A2" s="1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1"/>
    </row>
    <row r="3" spans="1:11" ht="12" customHeight="1">
      <c r="A3" s="1"/>
      <c r="B3" s="23" t="s">
        <v>1</v>
      </c>
      <c r="C3" s="23"/>
      <c r="D3" s="23"/>
      <c r="E3" s="23"/>
      <c r="F3" s="23"/>
      <c r="G3" s="23"/>
      <c r="H3" s="23"/>
      <c r="I3" s="23"/>
      <c r="J3" s="23"/>
      <c r="K3" s="1"/>
    </row>
    <row r="4" spans="1:11" ht="12" customHeight="1">
      <c r="A4" s="1"/>
      <c r="B4" s="23" t="s">
        <v>2</v>
      </c>
      <c r="C4" s="23"/>
      <c r="D4" s="23"/>
      <c r="E4" s="23"/>
      <c r="F4" s="23"/>
      <c r="G4" s="23"/>
      <c r="H4" s="23"/>
      <c r="I4" s="23"/>
      <c r="J4" s="23"/>
      <c r="K4" s="1"/>
    </row>
    <row r="5" spans="1:11" ht="12" customHeight="1">
      <c r="A5" s="1"/>
      <c r="B5" s="23" t="s">
        <v>3</v>
      </c>
      <c r="C5" s="23"/>
      <c r="D5" s="23"/>
      <c r="E5" s="23"/>
      <c r="F5" s="23"/>
      <c r="G5" s="23"/>
      <c r="H5" s="23"/>
      <c r="I5" s="23"/>
      <c r="J5" s="23"/>
      <c r="K5" s="1"/>
    </row>
    <row r="6" spans="1:11" ht="39.75" customHeight="1">
      <c r="A6" s="1"/>
      <c r="B6" s="24" t="s">
        <v>4</v>
      </c>
      <c r="C6" s="24"/>
      <c r="D6" s="24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19" t="s">
        <v>17</v>
      </c>
      <c r="D8" s="19"/>
      <c r="E8" s="9">
        <f>+E9</f>
        <v>2216683</v>
      </c>
      <c r="F8" s="9">
        <f>+F9</f>
        <v>0</v>
      </c>
      <c r="G8" s="9">
        <f>+G9</f>
        <v>2216683</v>
      </c>
      <c r="H8" s="9">
        <f>+H9</f>
        <v>2399600.77</v>
      </c>
      <c r="I8" s="9">
        <f>+I9</f>
        <v>2206332.77</v>
      </c>
      <c r="J8" s="9">
        <f aca="true" t="shared" si="0" ref="J8:J13">+G8-H8</f>
        <v>-182917.77000000002</v>
      </c>
      <c r="K8" s="1"/>
    </row>
    <row r="9" spans="1:11" ht="16.5" customHeight="1">
      <c r="A9" s="1"/>
      <c r="B9" s="8"/>
      <c r="C9" s="1"/>
      <c r="D9" s="10" t="s">
        <v>18</v>
      </c>
      <c r="E9" s="25">
        <v>2216683</v>
      </c>
      <c r="F9" s="14">
        <f>+G9-E9</f>
        <v>0</v>
      </c>
      <c r="G9" s="14">
        <v>2216683</v>
      </c>
      <c r="H9" s="14">
        <f>193268+I9</f>
        <v>2399600.77</v>
      </c>
      <c r="I9" s="14">
        <v>2206332.77</v>
      </c>
      <c r="J9" s="14">
        <f t="shared" si="0"/>
        <v>-182917.77000000002</v>
      </c>
      <c r="K9" s="1"/>
    </row>
    <row r="10" spans="1:11" ht="16.5" customHeight="1">
      <c r="A10" s="1"/>
      <c r="B10" s="8"/>
      <c r="C10" s="19" t="s">
        <v>19</v>
      </c>
      <c r="D10" s="19"/>
      <c r="E10" s="15">
        <f>+E11</f>
        <v>903771214</v>
      </c>
      <c r="F10" s="15">
        <f>+F11</f>
        <v>73752136.00999999</v>
      </c>
      <c r="G10" s="15">
        <f>+G11</f>
        <v>977523350.01</v>
      </c>
      <c r="H10" s="15">
        <f>+H11</f>
        <v>1038403608.11</v>
      </c>
      <c r="I10" s="15">
        <f>+I11</f>
        <v>969757655.74</v>
      </c>
      <c r="J10" s="15">
        <f t="shared" si="0"/>
        <v>-60880258.100000024</v>
      </c>
      <c r="K10" s="1"/>
    </row>
    <row r="11" spans="1:11" ht="16.5" customHeight="1">
      <c r="A11" s="1"/>
      <c r="B11" s="8"/>
      <c r="C11" s="1"/>
      <c r="D11" s="10" t="s">
        <v>20</v>
      </c>
      <c r="E11" s="25">
        <f>34135855+757471980+9528315+76912249+25722815</f>
        <v>903771214</v>
      </c>
      <c r="F11" s="14">
        <f>+G11-E11</f>
        <v>73752136.00999999</v>
      </c>
      <c r="G11" s="14">
        <v>977523350.01</v>
      </c>
      <c r="H11" s="14">
        <f>68645952.37+I11</f>
        <v>1038403608.11</v>
      </c>
      <c r="I11" s="14">
        <v>969757655.74</v>
      </c>
      <c r="J11" s="14">
        <f t="shared" si="0"/>
        <v>-60880258.100000024</v>
      </c>
      <c r="K11" s="1"/>
    </row>
    <row r="12" spans="1:11" ht="16.5" customHeight="1">
      <c r="A12" s="1"/>
      <c r="B12" s="8"/>
      <c r="C12" s="19" t="s">
        <v>21</v>
      </c>
      <c r="D12" s="19"/>
      <c r="E12" s="15">
        <f>+E13</f>
        <v>66906433</v>
      </c>
      <c r="F12" s="15">
        <f>+F13</f>
        <v>7810564.890000001</v>
      </c>
      <c r="G12" s="15">
        <f>+G13</f>
        <v>74716997.89</v>
      </c>
      <c r="H12" s="15">
        <f>+H13</f>
        <v>79039709.76</v>
      </c>
      <c r="I12" s="15">
        <f>+I13</f>
        <v>73956712.56</v>
      </c>
      <c r="J12" s="15">
        <f t="shared" si="0"/>
        <v>-4322711.870000005</v>
      </c>
      <c r="K12" s="1"/>
    </row>
    <row r="13" spans="1:11" ht="16.5" customHeight="1">
      <c r="A13" s="1"/>
      <c r="B13" s="8"/>
      <c r="C13" s="1"/>
      <c r="D13" s="10" t="s">
        <v>22</v>
      </c>
      <c r="E13" s="25">
        <f>65713576+1192857</f>
        <v>66906433</v>
      </c>
      <c r="F13" s="14">
        <f>+G13-E13</f>
        <v>7810564.890000001</v>
      </c>
      <c r="G13" s="14">
        <v>74716997.89</v>
      </c>
      <c r="H13" s="14">
        <f>5082997.2+I13</f>
        <v>79039709.76</v>
      </c>
      <c r="I13" s="14">
        <v>73956712.56</v>
      </c>
      <c r="J13" s="14">
        <f t="shared" si="0"/>
        <v>-4322711.870000005</v>
      </c>
      <c r="K13" s="1"/>
    </row>
    <row r="14" spans="1:11" ht="21.75" customHeight="1">
      <c r="A14" s="1"/>
      <c r="B14" s="20" t="s">
        <v>23</v>
      </c>
      <c r="C14" s="20"/>
      <c r="D14" s="20"/>
      <c r="E14" s="16">
        <f aca="true" t="shared" si="1" ref="E14:J14">+E8+E10+E12</f>
        <v>972894330</v>
      </c>
      <c r="F14" s="16">
        <f t="shared" si="1"/>
        <v>81562700.89999999</v>
      </c>
      <c r="G14" s="16">
        <f t="shared" si="1"/>
        <v>1054457030.9</v>
      </c>
      <c r="H14" s="16">
        <f t="shared" si="1"/>
        <v>1119842918.64</v>
      </c>
      <c r="I14" s="16">
        <f t="shared" si="1"/>
        <v>1045920701.0699999</v>
      </c>
      <c r="J14" s="16">
        <f t="shared" si="1"/>
        <v>-65385887.74000003</v>
      </c>
      <c r="K14" s="1"/>
    </row>
    <row r="15" spans="1:11" ht="0.75" customHeight="1">
      <c r="A15" s="1"/>
      <c r="B15" s="21"/>
      <c r="C15" s="21"/>
      <c r="D15" s="21"/>
      <c r="E15" s="21"/>
      <c r="F15" s="21"/>
      <c r="G15" s="21"/>
      <c r="H15" s="21"/>
      <c r="I15" s="21"/>
      <c r="J15" s="21"/>
      <c r="K15" s="1"/>
    </row>
    <row r="16" spans="1:11" ht="40.5" customHeight="1">
      <c r="A16" s="1"/>
      <c r="B16" s="1"/>
      <c r="C16" s="22" t="s">
        <v>24</v>
      </c>
      <c r="D16" s="22"/>
      <c r="E16" s="22"/>
      <c r="F16" s="22"/>
      <c r="G16" s="22"/>
      <c r="H16" s="22"/>
      <c r="I16" s="22"/>
      <c r="J16" s="22"/>
      <c r="K16" s="1"/>
    </row>
    <row r="17" spans="1:11" ht="30" customHeight="1">
      <c r="A17" s="1"/>
      <c r="B17" s="1"/>
      <c r="C17" s="1"/>
      <c r="D17" s="1"/>
      <c r="E17" s="17"/>
      <c r="F17" s="18"/>
      <c r="G17" s="1"/>
      <c r="H17" s="1"/>
      <c r="I17" s="17"/>
      <c r="J17" s="1"/>
      <c r="K17" s="1"/>
    </row>
    <row r="18" ht="12.75">
      <c r="I18" s="13"/>
    </row>
    <row r="19" spans="8:9" ht="12.75">
      <c r="H19" s="11"/>
      <c r="I19" s="12"/>
    </row>
  </sheetData>
  <sheetProtection/>
  <mergeCells count="12">
    <mergeCell ref="B1:J1"/>
    <mergeCell ref="B2:J2"/>
    <mergeCell ref="B3:J3"/>
    <mergeCell ref="B4:J4"/>
    <mergeCell ref="B5:J5"/>
    <mergeCell ref="B6:D6"/>
    <mergeCell ref="C8:D8"/>
    <mergeCell ref="C10:D10"/>
    <mergeCell ref="C12:D12"/>
    <mergeCell ref="B14:D14"/>
    <mergeCell ref="B15:J15"/>
    <mergeCell ref="C16:J1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2023-04-28T21:42:44Z</dcterms:created>
  <dcterms:modified xsi:type="dcterms:W3CDTF">2023-07-13T20:59:12Z</dcterms:modified>
  <cp:category/>
  <cp:version/>
  <cp:contentType/>
  <cp:contentStatus/>
</cp:coreProperties>
</file>