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<sst xmlns="http://schemas.openxmlformats.org/spreadsheetml/2006/main" count="27" uniqueCount="27">
  <si>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rPr>
        <sz val="8"/>
        <color indexed="8"/>
        <rFont val="Soberana Sans"/>
        <family val="0"/>
      </rPr>
      <t>GASTO POR CATEGORÍA PROGRAMÁTICA (ARMONIZADO)</t>
    </r>
    <r>
      <rPr>
        <vertAlign val="superscript"/>
        <sz val="8"/>
        <color indexed="8"/>
        <rFont val="Soberana Sans"/>
        <family val="0"/>
      </rPr>
      <t>1/</t>
    </r>
  </si>
  <si>
    <r>
      <rPr>
        <sz val="8"/>
        <color indexed="8"/>
        <rFont val="Soberana Sans"/>
        <family val="0"/>
      </rPr>
      <t>12 SALUD</t>
    </r>
  </si>
  <si>
    <r>
      <rPr>
        <sz val="8"/>
        <color indexed="8"/>
        <rFont val="Soberana Sans"/>
        <family val="0"/>
      </rPr>
      <t>NCZ INSTITUTO NACIONAL DE PEDIATRÍA</t>
    </r>
  </si>
  <si>
    <r>
      <rPr>
        <sz val="8"/>
        <color indexed="8"/>
        <rFont val="Soberana Sans"/>
        <family val="0"/>
      </rPr>
      <t>(PESOS)</t>
    </r>
  </si>
  <si>
    <r>
      <rPr>
        <sz val="8"/>
        <color indexed="9"/>
        <rFont val="Soberana Sans"/>
        <family val="0"/>
      </rPr>
      <t>CONCEPTO</t>
    </r>
  </si>
  <si>
    <r>
      <rPr>
        <sz val="8"/>
        <color indexed="9"/>
        <rFont val="Soberana Sans"/>
        <family val="0"/>
      </rPr>
      <t>APROBADO</t>
    </r>
  </si>
  <si>
    <r>
      <rPr>
        <sz val="8"/>
        <color indexed="9"/>
        <rFont val="Soberana Sans"/>
        <family val="0"/>
      </rPr>
      <t>AMPLIACIONES / (REDUCCIONES)</t>
    </r>
  </si>
  <si>
    <r>
      <rPr>
        <sz val="8"/>
        <color indexed="9"/>
        <rFont val="Soberana Sans"/>
        <family val="0"/>
      </rPr>
      <t>MODIFICADO</t>
    </r>
  </si>
  <si>
    <r>
      <rPr>
        <sz val="8"/>
        <color indexed="9"/>
        <rFont val="Soberana Sans"/>
        <family val="0"/>
      </rPr>
      <t>DEVENGADO</t>
    </r>
  </si>
  <si>
    <r>
      <rPr>
        <sz val="8"/>
        <color indexed="9"/>
        <rFont val="Soberana Sans"/>
        <family val="0"/>
      </rPr>
      <t>PAGADO</t>
    </r>
  </si>
  <si>
    <r>
      <rPr>
        <sz val="8"/>
        <color indexed="9"/>
        <rFont val="Soberana Sans"/>
        <family val="0"/>
      </rPr>
      <t>SUBEJERCICIO</t>
    </r>
    <r>
      <rPr>
        <vertAlign val="superscript"/>
        <sz val="8"/>
        <color indexed="9"/>
        <rFont val="Soberana Sans"/>
        <family val="0"/>
      </rPr>
      <t>2/</t>
    </r>
  </si>
  <si>
    <t>1</t>
  </si>
  <si>
    <t>2 = (3-1)</t>
  </si>
  <si>
    <t>3</t>
  </si>
  <si>
    <t>4</t>
  </si>
  <si>
    <t>5</t>
  </si>
  <si>
    <t>6 = (3-4)</t>
  </si>
  <si>
    <r>
      <rPr>
        <b/>
        <sz val="7"/>
        <color indexed="8"/>
        <rFont val="Soberana Sans"/>
        <family val="0"/>
      </rPr>
      <t>Programas Federales</t>
    </r>
  </si>
  <si>
    <r>
      <rPr>
        <b/>
        <sz val="7"/>
        <color indexed="8"/>
        <rFont val="Soberana Sans"/>
        <family val="0"/>
      </rPr>
      <t>Desempeño de las Funciones</t>
    </r>
  </si>
  <si>
    <r>
      <rPr>
        <sz val="7"/>
        <color indexed="8"/>
        <rFont val="Soberana Sans"/>
        <family val="0"/>
      </rPr>
      <t>Prestación de Servicios Públicos</t>
    </r>
  </si>
  <si>
    <r>
      <rPr>
        <sz val="7"/>
        <color indexed="8"/>
        <rFont val="Soberana Sans"/>
        <family val="0"/>
      </rPr>
      <t>Proyectos de Inversión</t>
    </r>
  </si>
  <si>
    <r>
      <rPr>
        <b/>
        <sz val="7"/>
        <color indexed="8"/>
        <rFont val="Soberana Sans"/>
        <family val="0"/>
      </rPr>
      <t>Administrativos y de Apoyo</t>
    </r>
  </si>
  <si>
    <r>
      <rPr>
        <sz val="7"/>
        <color indexed="8"/>
        <rFont val="Soberana Sans"/>
        <family val="0"/>
      </rPr>
      <t>Apoyo al proceso presupuestario y para mejorar la eficiencia institucional</t>
    </r>
  </si>
  <si>
    <r>
      <rPr>
        <sz val="7"/>
        <color indexed="8"/>
        <rFont val="Soberana Sans"/>
        <family val="0"/>
      </rPr>
      <t>Apoyo a la función pública y al mejoramiento de la gestión</t>
    </r>
  </si>
  <si>
    <r>
      <rPr>
        <b/>
        <sz val="7"/>
        <color indexed="8"/>
        <rFont val="Soberana Sans"/>
        <family val="0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</si>
  <si>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</si>
  <si>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t>SEGUNDO TRIMETRE ENERO - JUNIO 2023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</si>
</sst>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"/>
    <numFmt numFmtId="173" formatCode="#,##0.0000000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0"/>
    </font>
    <font>
      <vertAlign val="superscript"/>
      <sz val="8"/>
      <color indexed="8"/>
      <name val="Soberana Sans"/>
      <family val="0"/>
    </font>
    <font>
      <sz val="8"/>
      <color indexed="9"/>
      <name val="Soberana Sans"/>
      <family val="0"/>
    </font>
    <font>
      <vertAlign val="superscript"/>
      <sz val="8"/>
      <color indexed="9"/>
      <name val="Soberana Sans"/>
      <family val="0"/>
    </font>
    <font>
      <sz val="7"/>
      <color indexed="9"/>
      <name val="Soberana Sans"/>
      <family val="0"/>
    </font>
    <font>
      <b/>
      <sz val="7"/>
      <color indexed="8"/>
      <name val="Soberana Sans"/>
      <family val="0"/>
    </font>
    <font>
      <sz val="7"/>
      <color indexed="8"/>
      <name val="Soberana Sans"/>
      <family val="0"/>
    </font>
    <font>
      <sz val="8"/>
      <name val="Arial"/>
      <family val="2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9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1" fillId="34" borderId="12" xfId="0" applyFont="1" applyFill="1" applyBorder="1" applyAlignment="1" applyProtection="1">
      <alignment horizontal="left" vertical="top" wrapText="1"/>
      <protection/>
    </xf>
    <xf numFmtId="0" fontId="1" fillId="34" borderId="13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3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171" fontId="9" fillId="0" borderId="0" xfId="47" applyFont="1" applyAlignment="1">
      <alignment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3" fontId="7" fillId="0" borderId="17" xfId="0" applyNumberFormat="1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45" zoomScaleNormal="145" zoomScalePageLayoutView="0" workbookViewId="0" topLeftCell="A1">
      <selection activeCell="F11" sqref="F11"/>
    </sheetView>
  </sheetViews>
  <sheetFormatPr defaultColWidth="9.140625" defaultRowHeight="12.75"/>
  <cols>
    <col min="1" max="1" width="4.140625" style="0" customWidth="1"/>
    <col min="2" max="4" width="2.57421875" style="0" customWidth="1"/>
    <col min="5" max="5" width="48.140625" style="0" customWidth="1"/>
    <col min="6" max="11" width="14.28125" style="0" customWidth="1"/>
    <col min="12" max="12" width="4.140625" style="0" customWidth="1"/>
  </cols>
  <sheetData>
    <row r="1" spans="1:12" ht="12" customHeight="1">
      <c r="A1" s="1"/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1"/>
    </row>
    <row r="2" spans="1:12" ht="12" customHeight="1">
      <c r="A2" s="1"/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2" ht="12" customHeight="1">
      <c r="A3" s="1"/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1"/>
    </row>
    <row r="4" spans="1:12" ht="12" customHeight="1">
      <c r="A4" s="1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1"/>
    </row>
    <row r="5" spans="1:12" ht="12" customHeight="1">
      <c r="A5" s="1"/>
      <c r="B5" s="21" t="s">
        <v>3</v>
      </c>
      <c r="C5" s="21"/>
      <c r="D5" s="21"/>
      <c r="E5" s="21"/>
      <c r="F5" s="21"/>
      <c r="G5" s="21"/>
      <c r="H5" s="21"/>
      <c r="I5" s="21"/>
      <c r="J5" s="21"/>
      <c r="K5" s="21"/>
      <c r="L5" s="1"/>
    </row>
    <row r="6" spans="1:12" ht="39.75" customHeight="1">
      <c r="A6" s="1"/>
      <c r="B6" s="22" t="s">
        <v>4</v>
      </c>
      <c r="C6" s="22"/>
      <c r="D6" s="22"/>
      <c r="E6" s="22"/>
      <c r="F6" s="2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1"/>
    </row>
    <row r="7" spans="1:12" ht="15" customHeight="1">
      <c r="A7" s="1"/>
      <c r="B7" s="4"/>
      <c r="C7" s="5"/>
      <c r="D7" s="5"/>
      <c r="E7" s="5"/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1"/>
    </row>
    <row r="8" spans="1:12" ht="16.5" customHeight="1">
      <c r="A8" s="1"/>
      <c r="B8" s="8"/>
      <c r="C8" s="17" t="s">
        <v>17</v>
      </c>
      <c r="D8" s="17"/>
      <c r="E8" s="17"/>
      <c r="F8" s="9">
        <f>+F9+F12</f>
        <v>972894330</v>
      </c>
      <c r="G8" s="9">
        <f>+G9+G12</f>
        <v>81562700.89999998</v>
      </c>
      <c r="H8" s="9">
        <f>+H9+H12</f>
        <v>1054457030.9</v>
      </c>
      <c r="I8" s="9">
        <f>+I9+I12</f>
        <v>1119842918.6399999</v>
      </c>
      <c r="J8" s="9">
        <f>+J9+J12</f>
        <v>1045920701.0699999</v>
      </c>
      <c r="K8" s="9">
        <f aca="true" t="shared" si="0" ref="K8:K14">+H8-I8</f>
        <v>-65385887.73999989</v>
      </c>
      <c r="L8" s="1"/>
    </row>
    <row r="9" spans="1:12" ht="16.5" customHeight="1">
      <c r="A9" s="1"/>
      <c r="B9" s="8"/>
      <c r="C9" s="1"/>
      <c r="D9" s="17" t="s">
        <v>18</v>
      </c>
      <c r="E9" s="17"/>
      <c r="F9" s="9">
        <f>+F10+F11</f>
        <v>944954832</v>
      </c>
      <c r="G9" s="9">
        <f>+G10+G11</f>
        <v>79379696.89999998</v>
      </c>
      <c r="H9" s="9">
        <f>+H10+H11</f>
        <v>1024334528.9</v>
      </c>
      <c r="I9" s="9">
        <f>+I10+I11</f>
        <v>1087549390.35</v>
      </c>
      <c r="J9" s="9">
        <f>+J10+J11</f>
        <v>1015900801.3</v>
      </c>
      <c r="K9" s="9">
        <f t="shared" si="0"/>
        <v>-63214861.44999993</v>
      </c>
      <c r="L9" s="1"/>
    </row>
    <row r="10" spans="1:12" ht="16.5" customHeight="1">
      <c r="A10" s="1"/>
      <c r="B10" s="8"/>
      <c r="C10" s="1"/>
      <c r="D10" s="1"/>
      <c r="E10" s="10" t="s">
        <v>19</v>
      </c>
      <c r="F10" s="12">
        <f>65713576+1192857+34135855+757471980+9528315+76912249</f>
        <v>944954832</v>
      </c>
      <c r="G10" s="13">
        <f>+H10-F10</f>
        <v>79379696.89999998</v>
      </c>
      <c r="H10" s="13">
        <v>1024334528.9</v>
      </c>
      <c r="I10" s="13">
        <f>71648589.05+J10</f>
        <v>1087549390.35</v>
      </c>
      <c r="J10" s="13">
        <v>1015900801.3</v>
      </c>
      <c r="K10" s="13">
        <f t="shared" si="0"/>
        <v>-63214861.44999993</v>
      </c>
      <c r="L10" s="1"/>
    </row>
    <row r="11" spans="1:12" ht="16.5" customHeight="1">
      <c r="A11" s="1"/>
      <c r="B11" s="8"/>
      <c r="C11" s="1"/>
      <c r="D11" s="1"/>
      <c r="E11" s="10" t="s">
        <v>20</v>
      </c>
      <c r="F11" s="12"/>
      <c r="G11" s="13">
        <f>+H11-F11</f>
        <v>0</v>
      </c>
      <c r="H11" s="13"/>
      <c r="I11" s="13"/>
      <c r="J11" s="13"/>
      <c r="K11" s="13">
        <f t="shared" si="0"/>
        <v>0</v>
      </c>
      <c r="L11" s="1"/>
    </row>
    <row r="12" spans="1:12" ht="16.5" customHeight="1">
      <c r="A12" s="1"/>
      <c r="B12" s="8"/>
      <c r="C12" s="1"/>
      <c r="D12" s="17" t="s">
        <v>21</v>
      </c>
      <c r="E12" s="17"/>
      <c r="F12" s="14">
        <f>+F13+F14</f>
        <v>27939498</v>
      </c>
      <c r="G12" s="14">
        <f>+G13+G14</f>
        <v>2183004</v>
      </c>
      <c r="H12" s="14">
        <f>+H13+H14</f>
        <v>30122502</v>
      </c>
      <c r="I12" s="14">
        <f>+I13+I14</f>
        <v>32293528.29</v>
      </c>
      <c r="J12" s="14">
        <f>+J13+J14</f>
        <v>30019899.77</v>
      </c>
      <c r="K12" s="14">
        <f t="shared" si="0"/>
        <v>-2171026.289999999</v>
      </c>
      <c r="L12" s="1"/>
    </row>
    <row r="13" spans="1:12" ht="16.5" customHeight="1">
      <c r="A13" s="1"/>
      <c r="B13" s="8"/>
      <c r="C13" s="1"/>
      <c r="D13" s="1"/>
      <c r="E13" s="10" t="s">
        <v>22</v>
      </c>
      <c r="F13" s="12">
        <v>25722815</v>
      </c>
      <c r="G13" s="13">
        <f>+H13-F13</f>
        <v>2183004</v>
      </c>
      <c r="H13" s="13">
        <v>27905819</v>
      </c>
      <c r="I13" s="13">
        <f>2080360.52+J13</f>
        <v>29893927.52</v>
      </c>
      <c r="J13" s="13">
        <v>27813567</v>
      </c>
      <c r="K13" s="13">
        <f t="shared" si="0"/>
        <v>-1988108.5199999996</v>
      </c>
      <c r="L13" s="1"/>
    </row>
    <row r="14" spans="1:12" ht="16.5" customHeight="1">
      <c r="A14" s="1"/>
      <c r="B14" s="8"/>
      <c r="C14" s="1"/>
      <c r="D14" s="1"/>
      <c r="E14" s="10" t="s">
        <v>23</v>
      </c>
      <c r="F14" s="12">
        <v>2216683</v>
      </c>
      <c r="G14" s="13">
        <f>+H14-F14</f>
        <v>0</v>
      </c>
      <c r="H14" s="13">
        <v>2216683</v>
      </c>
      <c r="I14" s="13">
        <f>193268+J14</f>
        <v>2399600.77</v>
      </c>
      <c r="J14" s="13">
        <v>2206332.77</v>
      </c>
      <c r="K14" s="13">
        <f t="shared" si="0"/>
        <v>-182917.77000000002</v>
      </c>
      <c r="L14" s="1"/>
    </row>
    <row r="15" spans="1:12" ht="21.75" customHeight="1">
      <c r="A15" s="1"/>
      <c r="B15" s="18" t="s">
        <v>24</v>
      </c>
      <c r="C15" s="18"/>
      <c r="D15" s="18"/>
      <c r="E15" s="18"/>
      <c r="F15" s="15">
        <f aca="true" t="shared" si="1" ref="F15:K15">+F9+F12</f>
        <v>972894330</v>
      </c>
      <c r="G15" s="15">
        <f t="shared" si="1"/>
        <v>81562700.89999998</v>
      </c>
      <c r="H15" s="15">
        <f t="shared" si="1"/>
        <v>1054457030.9</v>
      </c>
      <c r="I15" s="15">
        <f t="shared" si="1"/>
        <v>1119842918.6399999</v>
      </c>
      <c r="J15" s="15">
        <f t="shared" si="1"/>
        <v>1045920701.0699999</v>
      </c>
      <c r="K15" s="15">
        <f t="shared" si="1"/>
        <v>-65385887.73999993</v>
      </c>
      <c r="L15" s="1"/>
    </row>
    <row r="16" spans="1:12" ht="0.75" customHeight="1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"/>
    </row>
    <row r="17" spans="1:12" ht="40.5" customHeight="1">
      <c r="A17" s="1"/>
      <c r="B17" s="1"/>
      <c r="C17" s="20" t="s">
        <v>25</v>
      </c>
      <c r="D17" s="20"/>
      <c r="E17" s="20"/>
      <c r="F17" s="20"/>
      <c r="G17" s="20"/>
      <c r="H17" s="20"/>
      <c r="I17" s="20"/>
      <c r="J17" s="20"/>
      <c r="K17" s="20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6"/>
      <c r="K18" s="1"/>
      <c r="L18" s="1"/>
    </row>
    <row r="19" spans="6:11" ht="12.75">
      <c r="F19" s="11"/>
      <c r="G19" s="11"/>
      <c r="H19" s="11"/>
      <c r="I19" s="11"/>
      <c r="J19" s="11"/>
      <c r="K19" s="11"/>
    </row>
    <row r="20" spans="9:10" ht="12.75">
      <c r="I20" s="11"/>
      <c r="J20" s="11"/>
    </row>
    <row r="21" ht="12.75">
      <c r="J21" s="11"/>
    </row>
  </sheetData>
  <sheetProtection/>
  <mergeCells count="12">
    <mergeCell ref="B1:K1"/>
    <mergeCell ref="B2:K2"/>
    <mergeCell ref="B3:K3"/>
    <mergeCell ref="B4:K4"/>
    <mergeCell ref="B5:K5"/>
    <mergeCell ref="B6:E6"/>
    <mergeCell ref="C8:E8"/>
    <mergeCell ref="D9:E9"/>
    <mergeCell ref="D12:E12"/>
    <mergeCell ref="B15:E15"/>
    <mergeCell ref="B16:K16"/>
    <mergeCell ref="C17:K17"/>
  </mergeCells>
  <printOptions/>
  <pageMargins left="0.3472222222222222" right="0.3472222222222222" top="0.4861111111111111" bottom="0.4166666666666667" header="0.5" footer="0.5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12971IALMARAZM</dc:creator>
  <cp:keywords/>
  <dc:description/>
  <cp:lastModifiedBy>12971IALMARAZM</cp:lastModifiedBy>
  <dcterms:created xsi:type="dcterms:W3CDTF">2023-04-28T21:45:53Z</dcterms:created>
  <dcterms:modified xsi:type="dcterms:W3CDTF">2023-07-13T21:02:47Z</dcterms:modified>
  <cp:category/>
  <cp:version/>
  <cp:contentType/>
  <cp:contentStatus/>
</cp:coreProperties>
</file>